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210" windowWidth="11340" windowHeight="8835" firstSheet="2" activeTab="2"/>
  </bookViews>
  <sheets>
    <sheet name="N°2 ore 12" sheetId="1" r:id="rId1"/>
    <sheet name="N° 3 ore 19)" sheetId="2" r:id="rId2"/>
    <sheet name="DEFINITIVO" sheetId="3" r:id="rId3"/>
  </sheets>
  <definedNames>
    <definedName name="_xlnm.Print_Area" localSheetId="2">'DEFINITIVO'!$A$1:$H$23</definedName>
  </definedNames>
  <calcPr fullCalcOnLoad="1"/>
</workbook>
</file>

<file path=xl/sharedStrings.xml><?xml version="1.0" encoding="utf-8"?>
<sst xmlns="http://schemas.openxmlformats.org/spreadsheetml/2006/main" count="61" uniqueCount="45">
  <si>
    <t>FONOGRAMMA N. 2</t>
  </si>
  <si>
    <t xml:space="preserve">DOMENICA 12.06.2011  </t>
  </si>
  <si>
    <t>A PREFETTURA – UTG DI CUNEO</t>
  </si>
  <si>
    <r>
      <t xml:space="preserve">TOTALE VOTANTI </t>
    </r>
    <r>
      <rPr>
        <b/>
        <sz val="20"/>
        <rFont val="Arial"/>
        <family val="2"/>
      </rPr>
      <t xml:space="preserve">ALLE ORE </t>
    </r>
    <r>
      <rPr>
        <b/>
        <sz val="24"/>
        <rFont val="Arial"/>
        <family val="2"/>
      </rPr>
      <t>12,00</t>
    </r>
  </si>
  <si>
    <t>IN TUTTE LE SEZIONI DEL COMUNE</t>
  </si>
  <si>
    <t>REFERENDUM 1 (scheda rossa)</t>
  </si>
  <si>
    <t>REFERENDUM 2 (scheda gialla)</t>
  </si>
  <si>
    <t>REFERENDUM 3 (scheda grigia)</t>
  </si>
  <si>
    <t>REFERENDUM 4 (scheda verde)</t>
  </si>
  <si>
    <t>Sez 1</t>
  </si>
  <si>
    <t>Sez 2</t>
  </si>
  <si>
    <t>Sez 3</t>
  </si>
  <si>
    <t>TOTALE</t>
  </si>
  <si>
    <t>TOTALE VOTANTI ALLE ORE 12,00</t>
  </si>
  <si>
    <r>
      <t xml:space="preserve">                     (entro e non oltre le ore </t>
    </r>
    <r>
      <rPr>
        <b/>
        <sz val="20"/>
        <rFont val="Arial"/>
        <family val="2"/>
      </rPr>
      <t>12,10</t>
    </r>
    <r>
      <rPr>
        <b/>
        <sz val="16"/>
        <rFont val="Arial"/>
        <family val="2"/>
      </rPr>
      <t>)</t>
    </r>
  </si>
  <si>
    <t xml:space="preserve">                        IL RESPONSABILE DEL SERVIZIO</t>
  </si>
  <si>
    <t xml:space="preserve">                         Groppo Franco</t>
  </si>
  <si>
    <r>
      <t xml:space="preserve">DA COMUNE DI    </t>
    </r>
    <r>
      <rPr>
        <b/>
        <sz val="24"/>
        <rFont val="Arial"/>
        <family val="2"/>
      </rPr>
      <t>MARENE</t>
    </r>
    <r>
      <rPr>
        <sz val="16"/>
        <rFont val="Arial"/>
        <family val="2"/>
      </rPr>
      <t xml:space="preserve">      (area  2)</t>
    </r>
  </si>
  <si>
    <r>
      <t xml:space="preserve">                     (entro e non oltre le ore </t>
    </r>
    <r>
      <rPr>
        <b/>
        <sz val="20"/>
        <rFont val="Arial"/>
        <family val="2"/>
      </rPr>
      <t>19,10</t>
    </r>
    <r>
      <rPr>
        <b/>
        <sz val="16"/>
        <rFont val="Arial"/>
        <family val="2"/>
      </rPr>
      <t>)</t>
    </r>
  </si>
  <si>
    <r>
      <t xml:space="preserve">TOTALE VOTANTI </t>
    </r>
    <r>
      <rPr>
        <b/>
        <sz val="20"/>
        <rFont val="Arial"/>
        <family val="2"/>
      </rPr>
      <t xml:space="preserve">ALLE ORE </t>
    </r>
    <r>
      <rPr>
        <b/>
        <sz val="24"/>
        <rFont val="Arial"/>
        <family val="2"/>
      </rPr>
      <t>19,00</t>
    </r>
  </si>
  <si>
    <t>FONOGRAMMA N. 3</t>
  </si>
  <si>
    <t xml:space="preserve">TOTALE </t>
  </si>
  <si>
    <t>%</t>
  </si>
  <si>
    <t>VOTI VALIDI</t>
  </si>
  <si>
    <t>SI</t>
  </si>
  <si>
    <t>NO</t>
  </si>
  <si>
    <t>TOTALE VOTI VALIDI</t>
  </si>
  <si>
    <t>SCHEDE BIANCHE</t>
  </si>
  <si>
    <t>SCHEDE NULLE</t>
  </si>
  <si>
    <t>TOTALE GENERALE</t>
  </si>
  <si>
    <t>(deve corrispondere al numero definitivo votanti)</t>
  </si>
  <si>
    <t>sez 1</t>
  </si>
  <si>
    <t>sez 2</t>
  </si>
  <si>
    <t>sez 3</t>
  </si>
  <si>
    <t>NUMERO DEFINITIVO VOTANTI</t>
  </si>
  <si>
    <t xml:space="preserve">MASCHI </t>
  </si>
  <si>
    <t xml:space="preserve">FEMMINE </t>
  </si>
  <si>
    <t xml:space="preserve">Totale </t>
  </si>
  <si>
    <t xml:space="preserve">DA   SEZIONI ELETTORALI </t>
  </si>
  <si>
    <t>a     COMUNE  MARENE</t>
  </si>
  <si>
    <t>COMUNICAZIONE  N. 8</t>
  </si>
  <si>
    <t xml:space="preserve">REFERENDUM COSTITUZIONALE  DEL 20 E 21 SETTEMBRE 2020 </t>
  </si>
  <si>
    <t xml:space="preserve">LUNEDI' 21.09.2020  </t>
  </si>
  <si>
    <t>SCHEDE CONTESTATE E NON ASSEGNATE</t>
  </si>
  <si>
    <t>(Stessi comunicati con fonogramma n. 7)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</si>
</sst>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000"/>
    <numFmt numFmtId="175" formatCode="&quot;Attivo&quot;;&quot;Attivo&quot;;&quot;Inattivo&quot;"/>
  </numFmts>
  <fonts count="50">
    <font>
      <sz val="10"/>
      <name val="Arial"/>
      <family val="0"/>
    </font>
    <font>
      <sz val="26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8"/>
      <name val="Arial"/>
      <family val="2"/>
    </font>
    <font>
      <sz val="11"/>
      <name val="Arial"/>
      <family val="2"/>
    </font>
    <font>
      <sz val="24"/>
      <name val="Arial"/>
      <family val="2"/>
    </font>
    <font>
      <b/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5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/>
    </xf>
    <xf numFmtId="0" fontId="3" fillId="0" borderId="0" xfId="0" applyFont="1" applyAlignment="1">
      <alignment horizontal="right"/>
    </xf>
    <xf numFmtId="0" fontId="3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5"/>
  <sheetViews>
    <sheetView zoomScalePageLayoutView="0" workbookViewId="0" topLeftCell="A7">
      <selection activeCell="J16" sqref="J16"/>
    </sheetView>
  </sheetViews>
  <sheetFormatPr defaultColWidth="9.140625" defaultRowHeight="12.75"/>
  <cols>
    <col min="9" max="9" width="9.421875" style="0" customWidth="1"/>
  </cols>
  <sheetData>
    <row r="3" ht="33">
      <c r="A3" s="1" t="s">
        <v>0</v>
      </c>
    </row>
    <row r="4" ht="26.25">
      <c r="A4" s="2" t="s">
        <v>1</v>
      </c>
    </row>
    <row r="5" spans="1:9" ht="26.25">
      <c r="A5" s="52" t="s">
        <v>14</v>
      </c>
      <c r="B5" s="52"/>
      <c r="C5" s="52"/>
      <c r="D5" s="52"/>
      <c r="E5" s="52"/>
      <c r="F5" s="52"/>
      <c r="G5" s="52"/>
      <c r="H5" s="52"/>
      <c r="I5" s="52"/>
    </row>
    <row r="6" ht="20.25">
      <c r="A6" s="4"/>
    </row>
    <row r="7" ht="20.25">
      <c r="A7" s="4"/>
    </row>
    <row r="8" spans="1:8" ht="30">
      <c r="A8" s="53" t="s">
        <v>17</v>
      </c>
      <c r="B8" s="53"/>
      <c r="C8" s="53"/>
      <c r="D8" s="53"/>
      <c r="E8" s="53"/>
      <c r="F8" s="53"/>
      <c r="G8" s="53"/>
      <c r="H8" s="53"/>
    </row>
    <row r="9" ht="20.25">
      <c r="A9" s="5"/>
    </row>
    <row r="10" spans="1:7" ht="20.25">
      <c r="A10" s="53" t="s">
        <v>2</v>
      </c>
      <c r="B10" s="53"/>
      <c r="C10" s="53"/>
      <c r="D10" s="53"/>
      <c r="E10" s="53"/>
      <c r="F10" s="53"/>
      <c r="G10" s="53"/>
    </row>
    <row r="11" ht="18">
      <c r="A11" s="6"/>
    </row>
    <row r="12" ht="18">
      <c r="A12" s="6"/>
    </row>
    <row r="13" ht="20.25">
      <c r="A13" s="3"/>
    </row>
    <row r="14" spans="1:9" ht="38.25" customHeight="1">
      <c r="A14" s="43" t="s">
        <v>3</v>
      </c>
      <c r="B14" s="44"/>
      <c r="C14" s="44"/>
      <c r="D14" s="44"/>
      <c r="E14" s="44"/>
      <c r="F14" s="44"/>
      <c r="G14" s="44"/>
      <c r="H14" s="44"/>
      <c r="I14" s="11"/>
    </row>
    <row r="15" spans="1:9" ht="29.25" customHeight="1">
      <c r="A15" s="45" t="s">
        <v>4</v>
      </c>
      <c r="B15" s="46"/>
      <c r="C15" s="46"/>
      <c r="D15" s="46"/>
      <c r="E15" s="46"/>
      <c r="F15" s="46"/>
      <c r="G15" s="46"/>
      <c r="H15" s="46"/>
      <c r="I15" s="14"/>
    </row>
    <row r="16" spans="1:10" ht="29.25" customHeight="1">
      <c r="A16" s="12"/>
      <c r="B16" s="7"/>
      <c r="C16" s="7"/>
      <c r="D16" s="7"/>
      <c r="E16" s="7"/>
      <c r="F16" s="7" t="s">
        <v>9</v>
      </c>
      <c r="G16" s="7" t="s">
        <v>10</v>
      </c>
      <c r="H16" s="7" t="s">
        <v>11</v>
      </c>
      <c r="I16" s="13" t="s">
        <v>12</v>
      </c>
      <c r="J16" s="21" t="s">
        <v>22</v>
      </c>
    </row>
    <row r="17" spans="1:10" ht="30.75" customHeight="1">
      <c r="A17" s="47" t="s">
        <v>5</v>
      </c>
      <c r="B17" s="48"/>
      <c r="C17" s="48"/>
      <c r="D17" s="48"/>
      <c r="E17" s="48"/>
      <c r="F17" s="8">
        <v>98</v>
      </c>
      <c r="G17" s="8">
        <v>118</v>
      </c>
      <c r="H17" s="8">
        <v>94</v>
      </c>
      <c r="I17" s="8">
        <f>SUM(F17:H17)</f>
        <v>310</v>
      </c>
      <c r="J17">
        <f>I17*100/2294</f>
        <v>13.513513513513514</v>
      </c>
    </row>
    <row r="18" spans="1:10" ht="31.5" customHeight="1">
      <c r="A18" s="47" t="s">
        <v>6</v>
      </c>
      <c r="B18" s="48"/>
      <c r="C18" s="48"/>
      <c r="D18" s="48"/>
      <c r="E18" s="48"/>
      <c r="F18" s="8">
        <v>98</v>
      </c>
      <c r="G18" s="8">
        <v>118</v>
      </c>
      <c r="H18" s="8">
        <v>94</v>
      </c>
      <c r="I18" s="8">
        <f>SUM(F18:H18)</f>
        <v>310</v>
      </c>
      <c r="J18">
        <f>I18*100/2294</f>
        <v>13.513513513513514</v>
      </c>
    </row>
    <row r="19" spans="1:10" ht="27.75" customHeight="1">
      <c r="A19" s="47" t="s">
        <v>7</v>
      </c>
      <c r="B19" s="48"/>
      <c r="C19" s="48"/>
      <c r="D19" s="48"/>
      <c r="E19" s="48"/>
      <c r="F19" s="8">
        <v>98</v>
      </c>
      <c r="G19" s="8">
        <v>118</v>
      </c>
      <c r="H19" s="8">
        <v>94</v>
      </c>
      <c r="I19" s="8">
        <f>SUM(F19:H19)</f>
        <v>310</v>
      </c>
      <c r="J19">
        <f>I19*100/2294</f>
        <v>13.513513513513514</v>
      </c>
    </row>
    <row r="20" spans="1:10" ht="33.75" customHeight="1">
      <c r="A20" s="47" t="s">
        <v>8</v>
      </c>
      <c r="B20" s="48"/>
      <c r="C20" s="48"/>
      <c r="D20" s="48"/>
      <c r="E20" s="48"/>
      <c r="F20" s="8">
        <v>98</v>
      </c>
      <c r="G20" s="8">
        <v>118</v>
      </c>
      <c r="H20" s="8">
        <v>94</v>
      </c>
      <c r="I20" s="8">
        <f>SUM(F20:H20)</f>
        <v>310</v>
      </c>
      <c r="J20">
        <f>I20*100/2294</f>
        <v>13.513513513513514</v>
      </c>
    </row>
    <row r="21" spans="1:9" ht="39" customHeight="1">
      <c r="A21" s="49" t="s">
        <v>13</v>
      </c>
      <c r="B21" s="50"/>
      <c r="C21" s="50"/>
      <c r="D21" s="50"/>
      <c r="E21" s="50"/>
      <c r="F21" s="9"/>
      <c r="G21" s="9"/>
      <c r="H21" s="9"/>
      <c r="I21" s="10"/>
    </row>
    <row r="22" ht="20.25">
      <c r="A22" s="3"/>
    </row>
    <row r="23" ht="18">
      <c r="A23" s="6"/>
    </row>
    <row r="24" spans="1:9" ht="20.25">
      <c r="A24" s="51" t="s">
        <v>15</v>
      </c>
      <c r="B24" s="51"/>
      <c r="C24" s="51"/>
      <c r="D24" s="51"/>
      <c r="E24" s="51"/>
      <c r="F24" s="51"/>
      <c r="G24" s="51"/>
      <c r="H24" s="51"/>
      <c r="I24" s="51"/>
    </row>
    <row r="25" spans="1:9" ht="17.25" customHeight="1">
      <c r="A25" s="51" t="s">
        <v>16</v>
      </c>
      <c r="B25" s="51"/>
      <c r="C25" s="51"/>
      <c r="D25" s="51"/>
      <c r="E25" s="51"/>
      <c r="F25" s="51"/>
      <c r="G25" s="51"/>
      <c r="H25" s="51"/>
      <c r="I25" s="51"/>
    </row>
  </sheetData>
  <sheetProtection/>
  <mergeCells count="12">
    <mergeCell ref="A5:I5"/>
    <mergeCell ref="A17:E17"/>
    <mergeCell ref="A18:E18"/>
    <mergeCell ref="A19:E19"/>
    <mergeCell ref="A8:H8"/>
    <mergeCell ref="A10:G10"/>
    <mergeCell ref="A14:H14"/>
    <mergeCell ref="A15:H15"/>
    <mergeCell ref="A20:E20"/>
    <mergeCell ref="A21:E21"/>
    <mergeCell ref="A24:I24"/>
    <mergeCell ref="A25:I25"/>
  </mergeCells>
  <printOptions/>
  <pageMargins left="0.53" right="0.4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5"/>
  <sheetViews>
    <sheetView zoomScalePageLayoutView="0" workbookViewId="0" topLeftCell="A10">
      <selection activeCell="J17" sqref="J17"/>
    </sheetView>
  </sheetViews>
  <sheetFormatPr defaultColWidth="9.140625" defaultRowHeight="12.75"/>
  <cols>
    <col min="6" max="8" width="9.28125" style="0" customWidth="1"/>
    <col min="9" max="9" width="14.00390625" style="0" customWidth="1"/>
    <col min="10" max="10" width="6.28125" style="0" customWidth="1"/>
  </cols>
  <sheetData>
    <row r="3" ht="33">
      <c r="A3" s="1" t="s">
        <v>20</v>
      </c>
    </row>
    <row r="4" ht="26.25">
      <c r="A4" s="2" t="s">
        <v>1</v>
      </c>
    </row>
    <row r="5" spans="1:9" ht="26.25">
      <c r="A5" s="52" t="s">
        <v>18</v>
      </c>
      <c r="B5" s="52"/>
      <c r="C5" s="52"/>
      <c r="D5" s="52"/>
      <c r="E5" s="52"/>
      <c r="F5" s="52"/>
      <c r="G5" s="52"/>
      <c r="H5" s="52"/>
      <c r="I5" s="52"/>
    </row>
    <row r="6" ht="20.25">
      <c r="A6" s="4"/>
    </row>
    <row r="7" ht="20.25">
      <c r="A7" s="4"/>
    </row>
    <row r="8" spans="1:8" ht="30">
      <c r="A8" s="53" t="s">
        <v>17</v>
      </c>
      <c r="B8" s="53"/>
      <c r="C8" s="53"/>
      <c r="D8" s="53"/>
      <c r="E8" s="53"/>
      <c r="F8" s="53"/>
      <c r="G8" s="53"/>
      <c r="H8" s="53"/>
    </row>
    <row r="9" ht="20.25">
      <c r="A9" s="5"/>
    </row>
    <row r="10" spans="1:7" ht="20.25">
      <c r="A10" s="53" t="s">
        <v>2</v>
      </c>
      <c r="B10" s="53"/>
      <c r="C10" s="53"/>
      <c r="D10" s="53"/>
      <c r="E10" s="53"/>
      <c r="F10" s="53"/>
      <c r="G10" s="53"/>
    </row>
    <row r="11" ht="18">
      <c r="A11" s="6"/>
    </row>
    <row r="12" ht="18">
      <c r="A12" s="6"/>
    </row>
    <row r="13" ht="20.25">
      <c r="A13" s="3"/>
    </row>
    <row r="14" spans="1:9" ht="33" customHeight="1">
      <c r="A14" s="43" t="s">
        <v>19</v>
      </c>
      <c r="B14" s="44"/>
      <c r="C14" s="44"/>
      <c r="D14" s="44"/>
      <c r="E14" s="44"/>
      <c r="F14" s="44"/>
      <c r="G14" s="44"/>
      <c r="H14" s="44"/>
      <c r="I14" s="11"/>
    </row>
    <row r="15" spans="1:9" ht="29.25" customHeight="1">
      <c r="A15" s="45" t="s">
        <v>4</v>
      </c>
      <c r="B15" s="46"/>
      <c r="C15" s="46"/>
      <c r="D15" s="46"/>
      <c r="E15" s="46"/>
      <c r="F15" s="46"/>
      <c r="G15" s="46"/>
      <c r="H15" s="46"/>
      <c r="I15" s="14"/>
    </row>
    <row r="16" spans="1:10" ht="22.5" customHeight="1">
      <c r="A16" s="12"/>
      <c r="B16" s="7"/>
      <c r="C16" s="7"/>
      <c r="D16" s="7"/>
      <c r="E16" s="7"/>
      <c r="F16" s="15" t="s">
        <v>9</v>
      </c>
      <c r="G16" s="15" t="s">
        <v>10</v>
      </c>
      <c r="H16" s="15" t="s">
        <v>11</v>
      </c>
      <c r="I16" s="16" t="s">
        <v>12</v>
      </c>
      <c r="J16" s="21" t="s">
        <v>22</v>
      </c>
    </row>
    <row r="17" spans="1:10" ht="39.75" customHeight="1">
      <c r="A17" s="54" t="s">
        <v>5</v>
      </c>
      <c r="B17" s="55"/>
      <c r="C17" s="55"/>
      <c r="D17" s="55"/>
      <c r="E17" s="55"/>
      <c r="F17" s="17">
        <v>250</v>
      </c>
      <c r="G17" s="17">
        <v>227</v>
      </c>
      <c r="H17" s="17">
        <v>236</v>
      </c>
      <c r="I17" s="19">
        <f>SUM(F17:H17)</f>
        <v>713</v>
      </c>
      <c r="J17">
        <f>I17*100/2294</f>
        <v>31.08108108108108</v>
      </c>
    </row>
    <row r="18" spans="1:10" ht="39.75" customHeight="1">
      <c r="A18" s="54" t="s">
        <v>6</v>
      </c>
      <c r="B18" s="55"/>
      <c r="C18" s="55"/>
      <c r="D18" s="55"/>
      <c r="E18" s="55"/>
      <c r="F18" s="17">
        <v>250</v>
      </c>
      <c r="G18" s="17">
        <v>227</v>
      </c>
      <c r="H18" s="17">
        <v>236</v>
      </c>
      <c r="I18" s="19">
        <f>SUM(F18:H18)</f>
        <v>713</v>
      </c>
      <c r="J18">
        <f>I18*100/2294</f>
        <v>31.08108108108108</v>
      </c>
    </row>
    <row r="19" spans="1:10" ht="39.75" customHeight="1">
      <c r="A19" s="54" t="s">
        <v>7</v>
      </c>
      <c r="B19" s="55"/>
      <c r="C19" s="55"/>
      <c r="D19" s="55"/>
      <c r="E19" s="55"/>
      <c r="F19" s="17">
        <v>250</v>
      </c>
      <c r="G19" s="17">
        <v>227</v>
      </c>
      <c r="H19" s="17">
        <v>236</v>
      </c>
      <c r="I19" s="19">
        <f>SUM(F19:H19)</f>
        <v>713</v>
      </c>
      <c r="J19">
        <f>I19*100/2294</f>
        <v>31.08108108108108</v>
      </c>
    </row>
    <row r="20" spans="1:10" ht="39.75" customHeight="1">
      <c r="A20" s="54" t="s">
        <v>8</v>
      </c>
      <c r="B20" s="55"/>
      <c r="C20" s="55"/>
      <c r="D20" s="55"/>
      <c r="E20" s="55"/>
      <c r="F20" s="17">
        <v>250</v>
      </c>
      <c r="G20" s="17">
        <v>227</v>
      </c>
      <c r="H20" s="17">
        <v>236</v>
      </c>
      <c r="I20" s="19">
        <f>SUM(F20:H20)</f>
        <v>713</v>
      </c>
      <c r="J20">
        <f>I20*100/2294</f>
        <v>31.08108108108108</v>
      </c>
    </row>
    <row r="21" spans="1:9" ht="39" customHeight="1">
      <c r="A21" s="49"/>
      <c r="B21" s="50"/>
      <c r="C21" s="50"/>
      <c r="D21" s="50"/>
      <c r="E21" s="50"/>
      <c r="F21" s="18"/>
      <c r="G21" s="18"/>
      <c r="H21" s="18"/>
      <c r="I21" s="20"/>
    </row>
    <row r="22" ht="20.25">
      <c r="A22" s="3"/>
    </row>
    <row r="23" ht="18">
      <c r="A23" s="6"/>
    </row>
    <row r="24" spans="1:9" ht="20.25">
      <c r="A24" s="51" t="s">
        <v>15</v>
      </c>
      <c r="B24" s="51"/>
      <c r="C24" s="51"/>
      <c r="D24" s="51"/>
      <c r="E24" s="51"/>
      <c r="F24" s="51"/>
      <c r="G24" s="51"/>
      <c r="H24" s="51"/>
      <c r="I24" s="51"/>
    </row>
    <row r="25" spans="1:9" ht="17.25" customHeight="1">
      <c r="A25" s="51" t="s">
        <v>16</v>
      </c>
      <c r="B25" s="51"/>
      <c r="C25" s="51"/>
      <c r="D25" s="51"/>
      <c r="E25" s="51"/>
      <c r="F25" s="51"/>
      <c r="G25" s="51"/>
      <c r="H25" s="51"/>
      <c r="I25" s="51"/>
    </row>
  </sheetData>
  <sheetProtection/>
  <mergeCells count="12">
    <mergeCell ref="A20:E20"/>
    <mergeCell ref="A21:E21"/>
    <mergeCell ref="A24:I24"/>
    <mergeCell ref="A25:I25"/>
    <mergeCell ref="A5:I5"/>
    <mergeCell ref="A17:E17"/>
    <mergeCell ref="A18:E18"/>
    <mergeCell ref="A19:E19"/>
    <mergeCell ref="A8:H8"/>
    <mergeCell ref="A10:G10"/>
    <mergeCell ref="A14:H14"/>
    <mergeCell ref="A15:H15"/>
  </mergeCells>
  <printOptions/>
  <pageMargins left="0.53" right="0.48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zoomScale="75" zoomScaleNormal="75" zoomScalePageLayoutView="0" workbookViewId="0" topLeftCell="A1">
      <selection activeCell="K8" sqref="K8"/>
    </sheetView>
  </sheetViews>
  <sheetFormatPr defaultColWidth="9.140625" defaultRowHeight="12.75"/>
  <cols>
    <col min="1" max="1" width="24.28125" style="0" customWidth="1"/>
    <col min="2" max="4" width="15.7109375" style="0" customWidth="1"/>
    <col min="5" max="5" width="18.00390625" style="33" customWidth="1"/>
    <col min="6" max="6" width="11.28125" style="0" customWidth="1"/>
    <col min="7" max="7" width="6.7109375" style="0" customWidth="1"/>
    <col min="8" max="11" width="7.7109375" style="0" customWidth="1"/>
    <col min="12" max="13" width="6.7109375" style="0" customWidth="1"/>
    <col min="14" max="14" width="10.57421875" style="0" customWidth="1"/>
    <col min="15" max="15" width="15.7109375" style="0" customWidth="1"/>
  </cols>
  <sheetData>
    <row r="1" ht="30" customHeight="1">
      <c r="A1" s="41" t="s">
        <v>41</v>
      </c>
    </row>
    <row r="3" ht="12.75">
      <c r="A3" s="22"/>
    </row>
    <row r="4" ht="33">
      <c r="A4" s="29" t="s">
        <v>40</v>
      </c>
    </row>
    <row r="5" spans="1:15" ht="26.25">
      <c r="A5" s="30" t="s">
        <v>42</v>
      </c>
      <c r="I5" s="3"/>
      <c r="J5" s="3"/>
      <c r="K5" s="3"/>
      <c r="L5" s="3"/>
      <c r="M5" s="3"/>
      <c r="N5" s="3"/>
      <c r="O5" s="3"/>
    </row>
    <row r="6" spans="1:14" ht="20.25">
      <c r="A6" s="22"/>
      <c r="B6" s="57"/>
      <c r="C6" s="57"/>
      <c r="D6" s="57"/>
      <c r="E6" s="57"/>
      <c r="F6" s="57"/>
      <c r="G6" s="57"/>
      <c r="H6" s="57"/>
      <c r="I6" s="23"/>
      <c r="J6" s="23"/>
      <c r="K6" s="23"/>
      <c r="L6" s="23"/>
      <c r="M6" s="23"/>
      <c r="N6" s="23"/>
    </row>
    <row r="7" spans="1:14" ht="20.25">
      <c r="A7" s="58" t="s">
        <v>38</v>
      </c>
      <c r="B7" s="58"/>
      <c r="C7" s="58"/>
      <c r="D7" s="58"/>
      <c r="E7" s="58"/>
      <c r="F7" s="58"/>
      <c r="G7" s="58"/>
      <c r="H7" s="64"/>
      <c r="I7" s="23"/>
      <c r="J7" s="23"/>
      <c r="K7" s="23"/>
      <c r="L7" s="23"/>
      <c r="M7" s="23"/>
      <c r="N7" s="23"/>
    </row>
    <row r="8" ht="20.25">
      <c r="A8" s="31"/>
    </row>
    <row r="9" spans="1:13" ht="20.25">
      <c r="A9" s="51" t="s">
        <v>39</v>
      </c>
      <c r="B9" s="51"/>
      <c r="C9" s="51"/>
      <c r="D9" s="51"/>
      <c r="E9" s="51"/>
      <c r="F9" s="51"/>
      <c r="G9" s="51"/>
      <c r="I9" s="24"/>
      <c r="J9" s="24"/>
      <c r="K9" s="24"/>
      <c r="L9" s="24"/>
      <c r="M9" s="24"/>
    </row>
    <row r="10" spans="9:13" ht="20.25">
      <c r="I10" s="23"/>
      <c r="J10" s="23"/>
      <c r="K10" s="23"/>
      <c r="L10" s="23"/>
      <c r="M10" s="23"/>
    </row>
    <row r="11" spans="1:13" ht="20.25">
      <c r="A11" s="34" t="s">
        <v>34</v>
      </c>
      <c r="B11" s="35"/>
      <c r="C11" s="35" t="s">
        <v>35</v>
      </c>
      <c r="D11" s="35" t="s">
        <v>36</v>
      </c>
      <c r="E11" s="37" t="s">
        <v>37</v>
      </c>
      <c r="I11" s="23"/>
      <c r="J11" s="23"/>
      <c r="K11" s="23"/>
      <c r="L11" s="23"/>
      <c r="M11" s="23"/>
    </row>
    <row r="12" spans="1:13" ht="30" customHeight="1">
      <c r="A12" s="56" t="s">
        <v>44</v>
      </c>
      <c r="B12" s="56"/>
      <c r="C12" s="36">
        <v>656</v>
      </c>
      <c r="D12" s="36">
        <v>661</v>
      </c>
      <c r="E12" s="36">
        <f>SUM(C12:D12)</f>
        <v>1317</v>
      </c>
      <c r="F12" s="39">
        <f>E12*100/2384</f>
        <v>55.243288590604024</v>
      </c>
      <c r="I12" s="23"/>
      <c r="J12" s="23"/>
      <c r="K12" s="23"/>
      <c r="L12" s="23"/>
      <c r="M12" s="23"/>
    </row>
    <row r="13" spans="1:13" ht="20.25">
      <c r="A13" s="32"/>
      <c r="I13" s="23"/>
      <c r="J13" s="23"/>
      <c r="K13" s="23"/>
      <c r="L13" s="23"/>
      <c r="M13" s="23"/>
    </row>
    <row r="14" ht="36.75" customHeight="1"/>
    <row r="15" spans="1:5" ht="35.25" customHeight="1">
      <c r="A15" s="62" t="s">
        <v>23</v>
      </c>
      <c r="B15" s="62"/>
      <c r="C15" s="62"/>
      <c r="D15" s="62"/>
      <c r="E15" s="62"/>
    </row>
    <row r="16" spans="1:6" ht="23.25">
      <c r="A16" s="25"/>
      <c r="B16" s="25" t="s">
        <v>31</v>
      </c>
      <c r="C16" s="25" t="s">
        <v>32</v>
      </c>
      <c r="D16" s="25" t="s">
        <v>33</v>
      </c>
      <c r="E16" s="25" t="s">
        <v>21</v>
      </c>
      <c r="F16" s="38" t="s">
        <v>22</v>
      </c>
    </row>
    <row r="17" spans="1:6" ht="45" customHeight="1">
      <c r="A17" s="26" t="s">
        <v>24</v>
      </c>
      <c r="B17" s="40">
        <v>322</v>
      </c>
      <c r="C17" s="40">
        <v>292</v>
      </c>
      <c r="D17" s="40">
        <v>298</v>
      </c>
      <c r="E17" s="40">
        <f aca="true" t="shared" si="0" ref="E17:E23">SUM(B17:D17)</f>
        <v>912</v>
      </c>
      <c r="F17" s="39">
        <f>E17*100/E19</f>
        <v>69.93865030674847</v>
      </c>
    </row>
    <row r="18" spans="1:6" ht="45" customHeight="1">
      <c r="A18" s="26" t="s">
        <v>25</v>
      </c>
      <c r="B18" s="40">
        <v>143</v>
      </c>
      <c r="C18" s="40">
        <v>111</v>
      </c>
      <c r="D18" s="40">
        <v>138</v>
      </c>
      <c r="E18" s="40">
        <f t="shared" si="0"/>
        <v>392</v>
      </c>
      <c r="F18" s="39">
        <f>E18*100/E19</f>
        <v>30.061349693251532</v>
      </c>
    </row>
    <row r="19" spans="1:6" ht="57" customHeight="1">
      <c r="A19" s="27" t="s">
        <v>26</v>
      </c>
      <c r="B19" s="40">
        <f>SUM(B17:B18)</f>
        <v>465</v>
      </c>
      <c r="C19" s="40">
        <f>SUM(C17:C18)</f>
        <v>403</v>
      </c>
      <c r="D19" s="40">
        <f>SUM(D17:D18)</f>
        <v>436</v>
      </c>
      <c r="E19" s="40">
        <f t="shared" si="0"/>
        <v>1304</v>
      </c>
      <c r="F19" s="39">
        <f>SUM(F17:F18)</f>
        <v>100</v>
      </c>
    </row>
    <row r="20" spans="1:6" ht="45" customHeight="1">
      <c r="A20" s="28" t="s">
        <v>27</v>
      </c>
      <c r="B20" s="40">
        <v>3</v>
      </c>
      <c r="C20" s="40">
        <v>0</v>
      </c>
      <c r="D20" s="40">
        <v>3</v>
      </c>
      <c r="E20" s="40">
        <f t="shared" si="0"/>
        <v>6</v>
      </c>
      <c r="F20" s="39"/>
    </row>
    <row r="21" spans="1:6" ht="45" customHeight="1">
      <c r="A21" s="28" t="s">
        <v>28</v>
      </c>
      <c r="B21" s="40">
        <v>6</v>
      </c>
      <c r="C21" s="40">
        <v>1</v>
      </c>
      <c r="D21" s="40">
        <v>0</v>
      </c>
      <c r="E21" s="40">
        <f t="shared" si="0"/>
        <v>7</v>
      </c>
      <c r="F21" s="39"/>
    </row>
    <row r="22" spans="1:6" ht="47.25" customHeight="1">
      <c r="A22" s="28" t="s">
        <v>43</v>
      </c>
      <c r="B22" s="40">
        <v>0</v>
      </c>
      <c r="C22" s="40">
        <v>0</v>
      </c>
      <c r="D22" s="40">
        <v>0</v>
      </c>
      <c r="E22" s="40">
        <f t="shared" si="0"/>
        <v>0</v>
      </c>
      <c r="F22" s="39"/>
    </row>
    <row r="23" spans="1:6" ht="48.75" customHeight="1">
      <c r="A23" s="42" t="s">
        <v>29</v>
      </c>
      <c r="B23" s="63">
        <f>SUM(B19:B22)</f>
        <v>474</v>
      </c>
      <c r="C23" s="63">
        <f>SUM(C19:C22)</f>
        <v>404</v>
      </c>
      <c r="D23" s="63">
        <f>SUM(D19:D22)</f>
        <v>439</v>
      </c>
      <c r="E23" s="63">
        <f t="shared" si="0"/>
        <v>1317</v>
      </c>
      <c r="F23" s="39"/>
    </row>
    <row r="24" spans="1:5" ht="47.25" customHeight="1">
      <c r="A24" s="60" t="s">
        <v>30</v>
      </c>
      <c r="B24" s="61"/>
      <c r="C24" s="61"/>
      <c r="D24" s="61"/>
      <c r="E24" s="61"/>
    </row>
    <row r="26" spans="2:4" ht="12.75">
      <c r="B26" s="59"/>
      <c r="C26" s="59"/>
      <c r="D26" s="59"/>
    </row>
  </sheetData>
  <sheetProtection/>
  <mergeCells count="7">
    <mergeCell ref="A12:B12"/>
    <mergeCell ref="B6:H6"/>
    <mergeCell ref="A9:G9"/>
    <mergeCell ref="B26:D26"/>
    <mergeCell ref="A24:E24"/>
    <mergeCell ref="A15:E15"/>
    <mergeCell ref="A7:G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Marene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ciano</dc:creator>
  <cp:keywords/>
  <dc:description/>
  <cp:lastModifiedBy>Franco Groppo</cp:lastModifiedBy>
  <cp:lastPrinted>2020-09-21T14:55:03Z</cp:lastPrinted>
  <dcterms:created xsi:type="dcterms:W3CDTF">2011-06-10T05:49:43Z</dcterms:created>
  <dcterms:modified xsi:type="dcterms:W3CDTF">2020-09-21T14:59:15Z</dcterms:modified>
  <cp:category/>
  <cp:version/>
  <cp:contentType/>
  <cp:contentStatus/>
</cp:coreProperties>
</file>